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7A68DB7D-C88E-487A-A38C-211B8C478F03}" xr6:coauthVersionLast="47" xr6:coauthVersionMax="47" xr10:uidLastSave="{00000000-0000-0000-0000-000000000000}"/>
  <bookViews>
    <workbookView xWindow="-108" yWindow="-108" windowWidth="23256" windowHeight="12456" xr2:uid="{DA4C8193-6BE6-4193-BB46-A81AD07C066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 s="1"/>
  <c r="C10" i="1"/>
  <c r="B10" i="1"/>
  <c r="A10" i="1"/>
  <c r="A12" i="1" l="1"/>
  <c r="C11" i="1"/>
  <c r="C12" i="1" l="1"/>
  <c r="B12" i="1"/>
  <c r="A13" i="1"/>
  <c r="C13" i="1" l="1"/>
  <c r="A14" i="1"/>
  <c r="B13" i="1"/>
  <c r="A15" i="1" l="1"/>
  <c r="B14" i="1"/>
  <c r="C14" i="1"/>
  <c r="B15" i="1" l="1"/>
  <c r="C15" i="1"/>
  <c r="A16" i="1"/>
  <c r="B16" i="1" l="1"/>
  <c r="C16" i="1"/>
  <c r="A17" i="1"/>
  <c r="C17" i="1" l="1"/>
  <c r="A18" i="1"/>
  <c r="B17" i="1"/>
  <c r="A19" i="1" l="1"/>
  <c r="B18" i="1"/>
  <c r="C18" i="1"/>
  <c r="B19" i="1" l="1"/>
  <c r="C19" i="1"/>
  <c r="A20" i="1"/>
  <c r="A21" i="1" l="1"/>
  <c r="C20" i="1"/>
  <c r="B20" i="1"/>
  <c r="C21" i="1" l="1"/>
  <c r="A22" i="1"/>
  <c r="B21" i="1"/>
  <c r="B22" i="1" l="1"/>
  <c r="A23" i="1"/>
  <c r="C22" i="1"/>
  <c r="B23" i="1" l="1"/>
  <c r="A24" i="1"/>
  <c r="C23" i="1"/>
  <c r="B24" i="1" l="1"/>
  <c r="C24" i="1"/>
  <c r="A25" i="1"/>
  <c r="C25" i="1" l="1"/>
  <c r="A26" i="1"/>
  <c r="B25" i="1"/>
  <c r="A27" i="1" l="1"/>
  <c r="B26" i="1"/>
  <c r="C26" i="1"/>
  <c r="B27" i="1" l="1"/>
  <c r="C27" i="1"/>
  <c r="A28" i="1"/>
  <c r="B28" i="1" l="1"/>
  <c r="C28" i="1"/>
  <c r="A29" i="1"/>
  <c r="C29" i="1" l="1"/>
  <c r="A30" i="1"/>
  <c r="B29" i="1"/>
  <c r="B30" i="1" l="1"/>
  <c r="A31" i="1"/>
  <c r="C30" i="1"/>
  <c r="B31" i="1" l="1"/>
  <c r="C31" i="1"/>
  <c r="A32" i="1"/>
  <c r="B32" i="1" l="1"/>
  <c r="C32" i="1"/>
  <c r="A33" i="1"/>
  <c r="A34" i="1" l="1"/>
  <c r="C33" i="1"/>
  <c r="B33" i="1"/>
  <c r="A35" i="1" l="1"/>
  <c r="B34" i="1"/>
  <c r="C34" i="1"/>
  <c r="B35" i="1" l="1"/>
  <c r="A36" i="1"/>
  <c r="C35" i="1"/>
  <c r="B36" i="1" l="1"/>
  <c r="C36" i="1"/>
</calcChain>
</file>

<file path=xl/sharedStrings.xml><?xml version="1.0" encoding="utf-8"?>
<sst xmlns="http://schemas.openxmlformats.org/spreadsheetml/2006/main" count="9" uniqueCount="9">
  <si>
    <t>Модель полета тела</t>
  </si>
  <si>
    <t>Исходные данные</t>
  </si>
  <si>
    <t>: начальная скорость (м/с)</t>
  </si>
  <si>
    <t>: угол бросания (градусы)</t>
  </si>
  <si>
    <t>: шаг времни (с)</t>
  </si>
  <si>
    <t>Расчетная таблица</t>
  </si>
  <si>
    <t>Время</t>
  </si>
  <si>
    <t>x(t)</t>
  </si>
  <si>
    <t>y(t)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</si>
</sst>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Лист1!$B$9:$B$49</c:f>
              <c:numCache>
                <c:formatCode>General</c:formatCode>
                <c:ptCount val="41"/>
                <c:pt idx="0">
                  <c:v>0</c:v>
                </c:pt>
                <c:pt idx="1">
                  <c:v>2.5009952619240088</c:v>
                </c:pt>
                <c:pt idx="2">
                  <c:v>5.0019905238480176</c:v>
                </c:pt>
                <c:pt idx="3">
                  <c:v>7.5029857857720268</c:v>
                </c:pt>
                <c:pt idx="4">
                  <c:v>10.003981047696035</c:v>
                </c:pt>
                <c:pt idx="5">
                  <c:v>12.504976309620044</c:v>
                </c:pt>
                <c:pt idx="6">
                  <c:v>15.005971571544052</c:v>
                </c:pt>
                <c:pt idx="7">
                  <c:v>17.506966833468059</c:v>
                </c:pt>
                <c:pt idx="8">
                  <c:v>20.00796209539207</c:v>
                </c:pt>
                <c:pt idx="9">
                  <c:v>22.508957357316074</c:v>
                </c:pt>
                <c:pt idx="10">
                  <c:v>25.009952619240082</c:v>
                </c:pt>
                <c:pt idx="11">
                  <c:v>27.510947881164096</c:v>
                </c:pt>
                <c:pt idx="12">
                  <c:v>30.011943143088104</c:v>
                </c:pt>
                <c:pt idx="13">
                  <c:v>32.512938405012115</c:v>
                </c:pt>
                <c:pt idx="14">
                  <c:v>35.013933666936126</c:v>
                </c:pt>
                <c:pt idx="15">
                  <c:v>37.514928928860137</c:v>
                </c:pt>
                <c:pt idx="16">
                  <c:v>40.015924190784148</c:v>
                </c:pt>
                <c:pt idx="17">
                  <c:v>42.516919452708159</c:v>
                </c:pt>
                <c:pt idx="18">
                  <c:v>45.01791471463217</c:v>
                </c:pt>
                <c:pt idx="19">
                  <c:v>47.518909976556181</c:v>
                </c:pt>
                <c:pt idx="20">
                  <c:v>50.019905238480185</c:v>
                </c:pt>
                <c:pt idx="21">
                  <c:v>52.520900500404196</c:v>
                </c:pt>
                <c:pt idx="22">
                  <c:v>55.021895762328207</c:v>
                </c:pt>
                <c:pt idx="23">
                  <c:v>57.522891024252225</c:v>
                </c:pt>
                <c:pt idx="24">
                  <c:v>60.023886286176221</c:v>
                </c:pt>
                <c:pt idx="25">
                  <c:v>62.52488154810024</c:v>
                </c:pt>
                <c:pt idx="26">
                  <c:v>65.025876810024243</c:v>
                </c:pt>
                <c:pt idx="27">
                  <c:v>67.526872071948262</c:v>
                </c:pt>
              </c:numCache>
            </c:numRef>
          </c:xVal>
          <c:yVal>
            <c:numRef>
              <c:f>Лист1!$C$9:$C$49</c:f>
              <c:numCache>
                <c:formatCode>General</c:formatCode>
                <c:ptCount val="41"/>
                <c:pt idx="0">
                  <c:v>0</c:v>
                </c:pt>
                <c:pt idx="1">
                  <c:v>6.6620084176433183</c:v>
                </c:pt>
                <c:pt idx="2">
                  <c:v>12.931616835286636</c:v>
                </c:pt>
                <c:pt idx="3">
                  <c:v>18.808825252929957</c:v>
                </c:pt>
                <c:pt idx="4">
                  <c:v>24.293633670573271</c:v>
                </c:pt>
                <c:pt idx="5">
                  <c:v>29.386042088216591</c:v>
                </c:pt>
                <c:pt idx="6">
                  <c:v>34.086050505859902</c:v>
                </c:pt>
                <c:pt idx="7">
                  <c:v>38.393658923503224</c:v>
                </c:pt>
                <c:pt idx="8">
                  <c:v>42.308867341146538</c:v>
                </c:pt>
                <c:pt idx="9">
                  <c:v>45.831675758789856</c:v>
                </c:pt>
                <c:pt idx="10">
                  <c:v>48.962084176433173</c:v>
                </c:pt>
                <c:pt idx="11">
                  <c:v>51.700092594076501</c:v>
                </c:pt>
                <c:pt idx="12">
                  <c:v>54.045701011719807</c:v>
                </c:pt>
                <c:pt idx="13">
                  <c:v>55.998909429363131</c:v>
                </c:pt>
                <c:pt idx="14">
                  <c:v>57.559717847006446</c:v>
                </c:pt>
                <c:pt idx="15">
                  <c:v>58.728126264649767</c:v>
                </c:pt>
                <c:pt idx="16">
                  <c:v>59.504134682293092</c:v>
                </c:pt>
                <c:pt idx="17">
                  <c:v>59.887743099936387</c:v>
                </c:pt>
                <c:pt idx="18">
                  <c:v>59.878951517579729</c:v>
                </c:pt>
                <c:pt idx="19">
                  <c:v>59.477759935223048</c:v>
                </c:pt>
                <c:pt idx="20">
                  <c:v>58.684168352866365</c:v>
                </c:pt>
                <c:pt idx="21">
                  <c:v>57.498176770509673</c:v>
                </c:pt>
                <c:pt idx="22">
                  <c:v>55.919785188153</c:v>
                </c:pt>
                <c:pt idx="23">
                  <c:v>53.948993605796289</c:v>
                </c:pt>
                <c:pt idx="24">
                  <c:v>51.585802023439584</c:v>
                </c:pt>
                <c:pt idx="25">
                  <c:v>48.830210441082912</c:v>
                </c:pt>
                <c:pt idx="26">
                  <c:v>45.682218858726202</c:v>
                </c:pt>
                <c:pt idx="27">
                  <c:v>42.141827276369554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08-4855-8156-E7A27F8238A2}"/>
            </c:ext>
          </c:extLst>
        </c:ser>
        <c:ser>
          <c:idx val="1"/>
          <c:order val="1"/>
          <c:tx>
            <c:v>Цель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50</c:v>
              </c:pt>
            </c:numLit>
          </c:xVal>
          <c:yVal>
            <c:numLit>
              <c:formatCode>General</c:formatCode>
              <c:ptCount val="1"/>
              <c:pt idx="0">
                <c:v>60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8E93-4F74-8C55-36FE744A0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26728"/>
        <c:axId val="557727384"/>
      </c:scatterChart>
      <c:valAx>
        <c:axId val="55772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Дальность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7384"/>
        <c:crosses val="autoZero"/>
        <c:crossBetween val="midCat"/>
      </c:valAx>
      <c:valAx>
        <c:axId val="5577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Высота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3</xdr:row>
      <xdr:rowOff>34290</xdr:rowOff>
    </xdr:from>
    <xdr:to>
      <xdr:col>12</xdr:col>
      <xdr:colOff>7620</xdr:colOff>
      <xdr:row>18</xdr:row>
      <xdr:rowOff>34290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FE4A07-5A18-4389-B7B2-4F536BF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718C-5310-4BF1-B149-63A17F816A91}">
  <dimension ref="A1:D36"/>
  <sheetViews>
    <sheetView tabSelected="1" zoomScale="80" zoomScaleNormal="80" workbookViewId="0">
      <selection activeCell="A3" sqref="A3"/>
    </sheetView>
  </sheetViews>
  <sheetFormatPr defaultRowHeight="14.4" x14ac:dyDescent="0.3"/>
  <sheetData>
    <row r="1" spans="1:4" x14ac:dyDescent="0.3">
      <c r="A1" s="2" t="s">
        <v>0</v>
      </c>
      <c r="B1" s="2"/>
      <c r="C1" s="2"/>
      <c r="D1" s="2"/>
    </row>
    <row r="2" spans="1:4" x14ac:dyDescent="0.3">
      <c r="A2" t="s">
        <v>1</v>
      </c>
    </row>
    <row r="3" spans="1:4" x14ac:dyDescent="0.3">
      <c r="A3">
        <v>36.5</v>
      </c>
      <c r="B3" t="s">
        <v>2</v>
      </c>
    </row>
    <row r="4" spans="1:4" x14ac:dyDescent="0.3">
      <c r="A4">
        <v>70</v>
      </c>
      <c r="B4" t="s">
        <v>3</v>
      </c>
    </row>
    <row r="5" spans="1:4" x14ac:dyDescent="0.3">
      <c r="A5">
        <v>0.2</v>
      </c>
      <c r="B5" t="s">
        <v>4</v>
      </c>
    </row>
    <row r="7" spans="1:4" x14ac:dyDescent="0.3">
      <c r="A7" t="s">
        <v>5</v>
      </c>
    </row>
    <row r="8" spans="1:4" x14ac:dyDescent="0.3">
      <c r="A8" s="1" t="s">
        <v>6</v>
      </c>
      <c r="B8" s="1" t="s">
        <v>7</v>
      </c>
      <c r="C8" s="1" t="s">
        <v>8</v>
      </c>
    </row>
    <row r="9" spans="1:4" x14ac:dyDescent="0.3">
      <c r="A9">
        <v>0</v>
      </c>
      <c r="B9">
        <v>0</v>
      </c>
      <c r="C9">
        <v>0</v>
      </c>
    </row>
    <row r="10" spans="1:4" x14ac:dyDescent="0.3">
      <c r="A10">
        <f>A9+$A$5</f>
        <v>0.2</v>
      </c>
      <c r="B10">
        <f>A10*$A$3*COS($A$4*3.14/180)</f>
        <v>2.5009952619240088</v>
      </c>
      <c r="C10">
        <f>A10*$A$3*SIN($A$4*3.14/180)-9.81*A10^2/2</f>
        <v>6.6620084176433183</v>
      </c>
    </row>
    <row r="11" spans="1:4" x14ac:dyDescent="0.3">
      <c r="A11">
        <f t="shared" ref="A11:A36" si="0">A10+$A$5</f>
        <v>0.4</v>
      </c>
      <c r="B11">
        <f t="shared" ref="B11:B36" si="1">A11*$A$3*COS($A$4*3.14/180)</f>
        <v>5.0019905238480176</v>
      </c>
      <c r="C11">
        <f t="shared" ref="C11:C36" si="2">A11*$A$3*SIN($A$4*3.14/180)-9.81*A11^2/2</f>
        <v>12.931616835286636</v>
      </c>
    </row>
    <row r="12" spans="1:4" x14ac:dyDescent="0.3">
      <c r="A12">
        <f t="shared" si="0"/>
        <v>0.60000000000000009</v>
      </c>
      <c r="B12">
        <f t="shared" si="1"/>
        <v>7.5029857857720268</v>
      </c>
      <c r="C12">
        <f t="shared" si="2"/>
        <v>18.808825252929957</v>
      </c>
    </row>
    <row r="13" spans="1:4" x14ac:dyDescent="0.3">
      <c r="A13">
        <f t="shared" si="0"/>
        <v>0.8</v>
      </c>
      <c r="B13">
        <f t="shared" si="1"/>
        <v>10.003981047696035</v>
      </c>
      <c r="C13">
        <f t="shared" si="2"/>
        <v>24.293633670573271</v>
      </c>
    </row>
    <row r="14" spans="1:4" x14ac:dyDescent="0.3">
      <c r="A14">
        <f t="shared" si="0"/>
        <v>1</v>
      </c>
      <c r="B14">
        <f t="shared" si="1"/>
        <v>12.504976309620044</v>
      </c>
      <c r="C14">
        <f t="shared" si="2"/>
        <v>29.386042088216591</v>
      </c>
    </row>
    <row r="15" spans="1:4" x14ac:dyDescent="0.3">
      <c r="A15">
        <f t="shared" si="0"/>
        <v>1.2</v>
      </c>
      <c r="B15">
        <f t="shared" si="1"/>
        <v>15.005971571544052</v>
      </c>
      <c r="C15">
        <f t="shared" si="2"/>
        <v>34.086050505859902</v>
      </c>
    </row>
    <row r="16" spans="1:4" x14ac:dyDescent="0.3">
      <c r="A16">
        <f t="shared" si="0"/>
        <v>1.4</v>
      </c>
      <c r="B16">
        <f t="shared" si="1"/>
        <v>17.506966833468059</v>
      </c>
      <c r="C16">
        <f t="shared" si="2"/>
        <v>38.393658923503224</v>
      </c>
    </row>
    <row r="17" spans="1:3" x14ac:dyDescent="0.3">
      <c r="A17">
        <f t="shared" si="0"/>
        <v>1.5999999999999999</v>
      </c>
      <c r="B17">
        <f t="shared" si="1"/>
        <v>20.00796209539207</v>
      </c>
      <c r="C17">
        <f t="shared" si="2"/>
        <v>42.308867341146538</v>
      </c>
    </row>
    <row r="18" spans="1:3" x14ac:dyDescent="0.3">
      <c r="A18">
        <f t="shared" si="0"/>
        <v>1.7999999999999998</v>
      </c>
      <c r="B18">
        <f t="shared" si="1"/>
        <v>22.508957357316074</v>
      </c>
      <c r="C18">
        <f t="shared" si="2"/>
        <v>45.831675758789856</v>
      </c>
    </row>
    <row r="19" spans="1:3" x14ac:dyDescent="0.3">
      <c r="A19">
        <f t="shared" si="0"/>
        <v>1.9999999999999998</v>
      </c>
      <c r="B19">
        <f t="shared" si="1"/>
        <v>25.009952619240082</v>
      </c>
      <c r="C19">
        <f t="shared" si="2"/>
        <v>48.962084176433173</v>
      </c>
    </row>
    <row r="20" spans="1:3" x14ac:dyDescent="0.3">
      <c r="A20">
        <f t="shared" si="0"/>
        <v>2.1999999999999997</v>
      </c>
      <c r="B20">
        <f t="shared" si="1"/>
        <v>27.510947881164096</v>
      </c>
      <c r="C20">
        <f t="shared" si="2"/>
        <v>51.700092594076501</v>
      </c>
    </row>
    <row r="21" spans="1:3" x14ac:dyDescent="0.3">
      <c r="A21">
        <f t="shared" si="0"/>
        <v>2.4</v>
      </c>
      <c r="B21">
        <f t="shared" si="1"/>
        <v>30.011943143088104</v>
      </c>
      <c r="C21">
        <f t="shared" si="2"/>
        <v>54.045701011719807</v>
      </c>
    </row>
    <row r="22" spans="1:3" x14ac:dyDescent="0.3">
      <c r="A22">
        <f t="shared" si="0"/>
        <v>2.6</v>
      </c>
      <c r="B22">
        <f t="shared" si="1"/>
        <v>32.512938405012115</v>
      </c>
      <c r="C22">
        <f t="shared" si="2"/>
        <v>55.998909429363131</v>
      </c>
    </row>
    <row r="23" spans="1:3" x14ac:dyDescent="0.3">
      <c r="A23">
        <f t="shared" si="0"/>
        <v>2.8000000000000003</v>
      </c>
      <c r="B23">
        <f t="shared" si="1"/>
        <v>35.013933666936126</v>
      </c>
      <c r="C23">
        <f t="shared" si="2"/>
        <v>57.559717847006446</v>
      </c>
    </row>
    <row r="24" spans="1:3" x14ac:dyDescent="0.3">
      <c r="A24">
        <f t="shared" si="0"/>
        <v>3.0000000000000004</v>
      </c>
      <c r="B24">
        <f t="shared" si="1"/>
        <v>37.514928928860137</v>
      </c>
      <c r="C24">
        <f t="shared" si="2"/>
        <v>58.728126264649767</v>
      </c>
    </row>
    <row r="25" spans="1:3" x14ac:dyDescent="0.3">
      <c r="A25">
        <f t="shared" si="0"/>
        <v>3.2000000000000006</v>
      </c>
      <c r="B25">
        <f t="shared" si="1"/>
        <v>40.015924190784148</v>
      </c>
      <c r="C25">
        <f t="shared" si="2"/>
        <v>59.504134682293092</v>
      </c>
    </row>
    <row r="26" spans="1:3" x14ac:dyDescent="0.3">
      <c r="A26">
        <f t="shared" si="0"/>
        <v>3.4000000000000008</v>
      </c>
      <c r="B26">
        <f t="shared" si="1"/>
        <v>42.516919452708159</v>
      </c>
      <c r="C26">
        <f t="shared" si="2"/>
        <v>59.887743099936387</v>
      </c>
    </row>
    <row r="27" spans="1:3" x14ac:dyDescent="0.3">
      <c r="A27">
        <f t="shared" si="0"/>
        <v>3.600000000000001</v>
      </c>
      <c r="B27">
        <f t="shared" si="1"/>
        <v>45.01791471463217</v>
      </c>
      <c r="C27">
        <f t="shared" si="2"/>
        <v>59.878951517579729</v>
      </c>
    </row>
    <row r="28" spans="1:3" x14ac:dyDescent="0.3">
      <c r="A28">
        <f t="shared" si="0"/>
        <v>3.8000000000000012</v>
      </c>
      <c r="B28">
        <f t="shared" si="1"/>
        <v>47.518909976556181</v>
      </c>
      <c r="C28">
        <f t="shared" si="2"/>
        <v>59.477759935223048</v>
      </c>
    </row>
    <row r="29" spans="1:3" x14ac:dyDescent="0.3">
      <c r="A29">
        <f t="shared" si="0"/>
        <v>4.0000000000000009</v>
      </c>
      <c r="B29">
        <f t="shared" si="1"/>
        <v>50.019905238480185</v>
      </c>
      <c r="C29">
        <f t="shared" si="2"/>
        <v>58.684168352866365</v>
      </c>
    </row>
    <row r="30" spans="1:3" x14ac:dyDescent="0.3">
      <c r="A30">
        <f t="shared" si="0"/>
        <v>4.2000000000000011</v>
      </c>
      <c r="B30">
        <f t="shared" si="1"/>
        <v>52.520900500404196</v>
      </c>
      <c r="C30">
        <f t="shared" si="2"/>
        <v>57.498176770509673</v>
      </c>
    </row>
    <row r="31" spans="1:3" x14ac:dyDescent="0.3">
      <c r="A31">
        <f t="shared" si="0"/>
        <v>4.4000000000000012</v>
      </c>
      <c r="B31">
        <f t="shared" si="1"/>
        <v>55.021895762328207</v>
      </c>
      <c r="C31">
        <f t="shared" si="2"/>
        <v>55.919785188153</v>
      </c>
    </row>
    <row r="32" spans="1:3" x14ac:dyDescent="0.3">
      <c r="A32">
        <f t="shared" si="0"/>
        <v>4.6000000000000014</v>
      </c>
      <c r="B32">
        <f t="shared" si="1"/>
        <v>57.522891024252225</v>
      </c>
      <c r="C32">
        <f t="shared" si="2"/>
        <v>53.948993605796289</v>
      </c>
    </row>
    <row r="33" spans="1:3" x14ac:dyDescent="0.3">
      <c r="A33">
        <f t="shared" si="0"/>
        <v>4.8000000000000016</v>
      </c>
      <c r="B33">
        <f t="shared" si="1"/>
        <v>60.023886286176221</v>
      </c>
      <c r="C33">
        <f t="shared" si="2"/>
        <v>51.585802023439584</v>
      </c>
    </row>
    <row r="34" spans="1:3" x14ac:dyDescent="0.3">
      <c r="A34">
        <f t="shared" si="0"/>
        <v>5.0000000000000018</v>
      </c>
      <c r="B34">
        <f t="shared" si="1"/>
        <v>62.52488154810024</v>
      </c>
      <c r="C34">
        <f t="shared" si="2"/>
        <v>48.830210441082912</v>
      </c>
    </row>
    <row r="35" spans="1:3" x14ac:dyDescent="0.3">
      <c r="A35">
        <f t="shared" si="0"/>
        <v>5.200000000000002</v>
      </c>
      <c r="B35">
        <f t="shared" si="1"/>
        <v>65.025876810024243</v>
      </c>
      <c r="C35">
        <f t="shared" si="2"/>
        <v>45.682218858726202</v>
      </c>
    </row>
    <row r="36" spans="1:3" x14ac:dyDescent="0.3">
      <c r="A36">
        <f t="shared" si="0"/>
        <v>5.4000000000000021</v>
      </c>
      <c r="B36">
        <f t="shared" si="1"/>
        <v>67.526872071948262</v>
      </c>
      <c r="C36">
        <f t="shared" si="2"/>
        <v>42.141827276369554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2024-06-13T09:36:29Z</dcterms:created>
  <dcterms:modified xsi:type="dcterms:W3CDTF">2024-06-13T10:49:55Z</dcterms:modified>
</cp:coreProperties>
</file>